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<sst xmlns="http://schemas.openxmlformats.org/spreadsheetml/2006/main" count="62" uniqueCount="61">
  <si>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</si>
  <si>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</si>
  <si>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</si>
  <si>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</si>
  <si>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</si>
  <si>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</si>
  <si>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</si>
  <si>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</si>
  <si>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</si>
  <si>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</si>
  <si>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</si>
  <si>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</si>
  <si>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</si>
  <si>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</si>
  <si>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</si>
  <si>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</si>
  <si>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</si>
  <si>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</si>
  <si>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</si>
  <si>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</si>
  <si>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</si>
  <si>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</si>
  <si>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</si>
  <si>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</si>
  <si>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</si>
  <si>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</si>
  <si>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</si>
  <si>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</si>
  <si>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</si>
  <si>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</si>
  <si>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</si>
  <si>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</si>
  <si>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</si>
  <si>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</si>
  <si>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</si>
  <si>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</si>
  <si>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</si>
  <si>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</si>
  <si>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</si>
  <si>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</si>
  <si>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</si>
  <si>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</si>
  <si>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</si>
  <si>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</si>
  <si>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</si>
  <si>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</si>
  <si>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</si>
  <si>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</si>
  <si>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</si>
  <si>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</si>
  <si>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</si>
  <si>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</si>
  <si>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</si>
  <si>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</si>
  <si>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</si>
  <si>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</si>
  <si>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</si>
  <si>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</si>
  <si>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</si>
  <si>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</si>
  <si>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Junta Municipal de Agua Potable y Alcantarillado de Cortázar, Gto.
Estado de Situación Financiera
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</si>
</sst>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55707165.039999999</v>
      </c>
      <c r="C5" s="10">
        <v>47582611.920000002</v>
      </c>
      <c r="D5" s="9" t="s">
        <v>36</v>
      </c>
      <c r="E5" s="10">
        <v>1603623.99</v>
      </c>
      <c r="F5" s="11">
        <v>1676037.41</v>
      </c>
    </row>
    <row r="6" spans="1:6" x14ac:dyDescent="0.2">
      <c r="A6" s="9" t="s">
        <v>23</v>
      </c>
      <c r="B6" s="10">
        <v>3169756.64</v>
      </c>
      <c r="C6" s="10">
        <v>3027000.01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565.17999999999995</v>
      </c>
      <c r="C7" s="10">
        <v>0.18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1145293.31</v>
      </c>
      <c r="C9" s="10">
        <v>1142067.96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106387.78</v>
      </c>
      <c r="F10" s="11">
        <v>106387.78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-0.68</v>
      </c>
      <c r="F12" s="11">
        <v>-0.68</v>
      </c>
    </row>
    <row r="13" spans="1:6" x14ac:dyDescent="0.2">
      <c r="A13" s="8" t="s">
        <v>52</v>
      </c>
      <c r="B13" s="13">
        <f>SUM(B5:B11)</f>
        <v>60022780.170000002</v>
      </c>
      <c r="C13" s="13">
        <f>SUM(C5:C11)</f>
        <v>51751680.07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1710011.09</v>
      </c>
      <c r="F14" s="18">
        <f>SUM(F5:F12)</f>
        <v>1782424.51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152159193.66</v>
      </c>
      <c r="C18" s="10">
        <v>143606163.61000001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16582743.33</v>
      </c>
      <c r="C19" s="10">
        <v>17562813.300000001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8202907.3399999999</v>
      </c>
      <c r="C20" s="10">
        <v>8294423.8099999996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-36108479.32</v>
      </c>
      <c r="C21" s="10">
        <v>-48088561.490000002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442274.27</v>
      </c>
      <c r="C22" s="10">
        <v>519679.01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0</v>
      </c>
      <c r="F24" s="18">
        <f>SUM(F17:F22)</f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141278639.28000003</v>
      </c>
      <c r="C26" s="13">
        <f>SUM(C16:C24)</f>
        <v>121894518.24000002</v>
      </c>
      <c r="D26" s="19" t="s">
        <v>50</v>
      </c>
      <c r="E26" s="13">
        <f>SUM(E24+E14)</f>
        <v>1710011.09</v>
      </c>
      <c r="F26" s="18">
        <f>SUM(F14+F24)</f>
        <v>1782424.51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201301419.45000005</v>
      </c>
      <c r="C28" s="13">
        <f>C13+C26</f>
        <v>173646198.31000003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99848326.019999996</v>
      </c>
      <c r="F30" s="18">
        <f>SUM(F31:F33)</f>
        <v>87582257.400000006</v>
      </c>
    </row>
    <row r="31" spans="1:6" x14ac:dyDescent="0.2">
      <c r="A31" s="23"/>
      <c r="B31" s="21"/>
      <c r="C31" s="22"/>
      <c r="D31" s="9" t="s">
        <v>2</v>
      </c>
      <c r="E31" s="10">
        <v>99848326.019999996</v>
      </c>
      <c r="F31" s="11">
        <v>87582257.400000006</v>
      </c>
    </row>
    <row r="32" spans="1:6" x14ac:dyDescent="0.2">
      <c r="A32" s="23"/>
      <c r="B32" s="21"/>
      <c r="C32" s="22"/>
      <c r="D32" s="9" t="s">
        <v>13</v>
      </c>
      <c r="E32" s="10">
        <v>0</v>
      </c>
      <c r="F32" s="11">
        <v>0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99743082.339999989</v>
      </c>
      <c r="F35" s="18">
        <f>SUM(F36:F40)</f>
        <v>84281516.399999991</v>
      </c>
    </row>
    <row r="36" spans="1:6" x14ac:dyDescent="0.2">
      <c r="A36" s="23"/>
      <c r="B36" s="21"/>
      <c r="C36" s="22"/>
      <c r="D36" s="9" t="s">
        <v>46</v>
      </c>
      <c r="E36" s="10">
        <v>8089338.21</v>
      </c>
      <c r="F36" s="11">
        <v>12898405.380000001</v>
      </c>
    </row>
    <row r="37" spans="1:6" x14ac:dyDescent="0.2">
      <c r="A37" s="23"/>
      <c r="B37" s="21"/>
      <c r="C37" s="22"/>
      <c r="D37" s="9" t="s">
        <v>14</v>
      </c>
      <c r="E37" s="10">
        <v>91653744.129999995</v>
      </c>
      <c r="F37" s="11">
        <v>71383111.019999996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0</v>
      </c>
      <c r="F40" s="11">
        <v>0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199591408.35999998</v>
      </c>
      <c r="F46" s="18">
        <f>SUM(F42+F35+F30)</f>
        <v>171863773.80000001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201301419.44999999</v>
      </c>
      <c r="F48" s="13">
        <f>F46+F26</f>
        <v>173646198.31</v>
      </c>
    </row>
    <row r="49" spans="1:6" x14ac:dyDescent="0.2">
      <c r="A49" s="20"/>
      <c r="B49" s="21"/>
      <c r="C49" s="21"/>
      <c r="D49" s="25"/>
      <c r="E49" s="22"/>
      <c r="F49" s="22"/>
    </row>
    <row r="51" spans="1:6" ht="12.75" x14ac:dyDescent="0.2">
      <c r="A51" s="26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2018-03-04T05:00:29Z</cp:lastPrinted>
  <dcterms:created xsi:type="dcterms:W3CDTF">2012-12-11T20:26:08Z</dcterms:created>
  <dcterms:modified xsi:type="dcterms:W3CDTF">2022-04-21T13:35:58Z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